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erhaba\Downloads\BİTEN OCAK İLE HAZİRAN 2022 SON HALİ\SİTE BORDROLAR\"/>
    </mc:Choice>
  </mc:AlternateContent>
  <xr:revisionPtr revIDLastSave="0" documentId="13_ncr:1_{29D28E07-03C5-4F62-8B11-0CD6FE976C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y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2" i="1" l="1"/>
  <c r="D22" i="1"/>
  <c r="A21" i="1"/>
  <c r="F21" i="1" s="1"/>
  <c r="A20" i="1"/>
  <c r="F20" i="1" s="1"/>
  <c r="A19" i="1"/>
  <c r="F19" i="1" s="1"/>
  <c r="A18" i="1"/>
  <c r="F18" i="1" s="1"/>
  <c r="A17" i="1"/>
  <c r="F17" i="1" s="1"/>
  <c r="A16" i="1"/>
  <c r="F16" i="1" s="1"/>
  <c r="A15" i="1"/>
  <c r="F15" i="1" s="1"/>
  <c r="A14" i="1"/>
  <c r="F14" i="1" s="1"/>
  <c r="A13" i="1"/>
  <c r="F13" i="1" s="1"/>
  <c r="A12" i="1"/>
  <c r="F12" i="1" s="1"/>
  <c r="A11" i="1"/>
  <c r="F11" i="1" s="1"/>
  <c r="A10" i="1"/>
  <c r="F10" i="1" s="1"/>
  <c r="A9" i="1"/>
  <c r="F9" i="1" s="1"/>
  <c r="A8" i="1"/>
  <c r="F8" i="1" s="1"/>
  <c r="A7" i="1"/>
  <c r="F7" i="1" s="1"/>
  <c r="F22" i="1" l="1"/>
  <c r="E23" i="1"/>
</calcChain>
</file>

<file path=xl/sharedStrings.xml><?xml version="1.0" encoding="utf-8"?>
<sst xmlns="http://schemas.openxmlformats.org/spreadsheetml/2006/main" count="19" uniqueCount="16">
  <si>
    <t>               İstenen Pul ve Değerli Kağıdın</t>
  </si>
  <si>
    <t>Çeşidi</t>
  </si>
  <si>
    <t>Adedi</t>
  </si>
  <si>
    <t>Bir adedinin değeri</t>
  </si>
  <si>
    <t>L İ R A</t>
  </si>
  <si>
    <t>RESMİ POSTA PUL ALIMI</t>
  </si>
  <si>
    <t>S.NO</t>
  </si>
  <si>
    <t>Toplam Adet / Tutar</t>
  </si>
  <si>
    <t>Damga V. Matrahı KDV´siz ve Damga V.Tutarı</t>
  </si>
  <si>
    <t>Toplam Tutarı</t>
  </si>
  <si>
    <t>(KOLAY İŞLEM) FATURA KESTİREREK YAPILACAKSA İŞLEMLER</t>
  </si>
  <si>
    <t>KREDİLİ AVANS İÇİN YAPILACAK İŞLEMLER</t>
  </si>
  <si>
    <r>
      <t xml:space="preserve">LÜTFEN ÖRNEKTEKİ GİBİ BİLGİLERİ DOLDURUNUZ.
</t>
    </r>
    <r>
      <rPr>
        <b/>
        <sz val="11"/>
        <color rgb="FFFF0000"/>
        <rFont val="Arial"/>
        <family val="2"/>
        <charset val="162"/>
      </rPr>
      <t>HATALI DURUM VARSA BİZİMLE İRTİBATA GEÇİNİZ.</t>
    </r>
  </si>
  <si>
    <r>
      <t xml:space="preserve">
</t>
    </r>
    <r>
      <rPr>
        <b/>
        <sz val="9"/>
        <color rgb="FFFF0000"/>
        <rFont val="Arial"/>
        <family val="2"/>
        <charset val="162"/>
      </rPr>
      <t xml:space="preserve"> Aşama 1:</t>
    </r>
    <r>
      <rPr>
        <b/>
        <sz val="9"/>
        <color theme="1"/>
        <rFont val="Arial"/>
        <family val="2"/>
        <charset val="162"/>
      </rPr>
      <t xml:space="preserve"> Öncelikle kuruma resmi pullardan hangisi alınacaksa Ptt´e giderek ellerinde hangi tutarların kaç adet olduğunu ve ücretlerini öğrenir ve Ptt´nin Vergi Kimlik no ile Banka Iban noyu alırız. Daha sonra buraya istenilen bilgileri girip sisteme yükleyerek evrakları indirebilirsiniz.
</t>
    </r>
    <r>
      <rPr>
        <b/>
        <sz val="9"/>
        <color rgb="FFFF0000"/>
        <rFont val="Arial"/>
        <family val="2"/>
        <charset val="162"/>
      </rPr>
      <t>Aşama 2:</t>
    </r>
    <r>
      <rPr>
        <b/>
        <sz val="9"/>
        <color theme="1"/>
        <rFont val="Arial"/>
        <family val="2"/>
        <charset val="162"/>
      </rPr>
      <t xml:space="preserve"> Daha sonra Mys´den Ödeme Emrini hazırlayıp (</t>
    </r>
    <r>
      <rPr>
        <b/>
        <sz val="9"/>
        <color rgb="FFFF0000"/>
        <rFont val="Arial"/>
        <family val="2"/>
        <charset val="162"/>
      </rPr>
      <t>Damga Vergisi kesilir KDV Oranına göre</t>
    </r>
    <r>
      <rPr>
        <b/>
        <sz val="9"/>
        <color theme="1"/>
        <rFont val="Arial"/>
        <family val="2"/>
        <charset val="162"/>
      </rPr>
      <t>) Saymanlığa mys üzerinden gönderiniz.
Ödeme Kalemini (</t>
    </r>
    <r>
      <rPr>
        <b/>
        <sz val="9"/>
        <color rgb="FF0070C0"/>
        <rFont val="Arial"/>
        <family val="2"/>
        <charset val="162"/>
      </rPr>
      <t>Hizmet Alımları Avansı- Mutemet Avansları</t>
    </r>
    <r>
      <rPr>
        <b/>
        <sz val="9"/>
        <color theme="1"/>
        <rFont val="Arial"/>
        <family val="2"/>
        <charset val="162"/>
      </rPr>
      <t xml:space="preserve">) olarak seçiniz.
</t>
    </r>
    <r>
      <rPr>
        <b/>
        <sz val="9"/>
        <color rgb="FFFF0000"/>
        <rFont val="Arial"/>
        <family val="2"/>
        <charset val="162"/>
      </rPr>
      <t>AVANS AÇMA İŞLEMİ</t>
    </r>
    <r>
      <rPr>
        <b/>
        <sz val="9"/>
        <color theme="1"/>
        <rFont val="Arial"/>
        <family val="2"/>
        <charset val="162"/>
      </rPr>
      <t xml:space="preserve">
</t>
    </r>
    <r>
      <rPr>
        <b/>
        <sz val="9"/>
        <color rgb="FFFF0000"/>
        <rFont val="Arial"/>
        <family val="2"/>
        <charset val="162"/>
      </rPr>
      <t>Aşama 3:</t>
    </r>
    <r>
      <rPr>
        <b/>
        <sz val="9"/>
        <color theme="1"/>
        <rFont val="Arial"/>
        <family val="2"/>
        <charset val="162"/>
      </rPr>
      <t xml:space="preserve"> Şu evrakları hazırlayıp Ödeme Emri, Harcama Talimatı, Posta Pulu Talebnamesi, Tek Kaynak Formu, Bordro, İhale Onay Formunu Teslim Tesellüm ederek saymanlığa götürüp Avans Açtıracağınızı talep ediniz.
</t>
    </r>
    <r>
      <rPr>
        <b/>
        <sz val="9"/>
        <color rgb="FFFF0000"/>
        <rFont val="Arial"/>
        <family val="2"/>
        <charset val="162"/>
      </rPr>
      <t>Aşama 4:</t>
    </r>
    <r>
      <rPr>
        <b/>
        <sz val="9"/>
        <color theme="1"/>
        <rFont val="Arial"/>
        <family val="2"/>
        <charset val="162"/>
      </rPr>
      <t xml:space="preserve"> Malmüdürlüğünden alacağınız Muhasebe İşlem Fişi ve Ödeme Emrini ve Ptt görevlendirme üst yazısını alıp  PTT e teslim edilir ve size Sarı renkli Posta Pulu Satış Makbuzu ve Faturasını verirler.
</t>
    </r>
    <r>
      <rPr>
        <b/>
        <sz val="9"/>
        <color rgb="FF0070C0"/>
        <rFont val="Arial"/>
        <family val="2"/>
        <charset val="162"/>
      </rPr>
      <t xml:space="preserve">
AVANS KAPATMA İŞLEMİ
Aşama 5: </t>
    </r>
    <r>
      <rPr>
        <b/>
        <sz val="9"/>
        <color theme="1"/>
        <rFont val="Arial"/>
        <family val="2"/>
        <charset val="162"/>
      </rPr>
      <t>Tekrardan Mys´den Ödeme Emrini hazırlayıp (</t>
    </r>
    <r>
      <rPr>
        <b/>
        <sz val="9"/>
        <color rgb="FFFF0000"/>
        <rFont val="Arial"/>
        <family val="2"/>
        <charset val="162"/>
      </rPr>
      <t>Damga Vergisi kesilmeyecek</t>
    </r>
    <r>
      <rPr>
        <b/>
        <sz val="9"/>
        <color theme="1"/>
        <rFont val="Arial"/>
        <family val="2"/>
        <charset val="162"/>
      </rPr>
      <t xml:space="preserve">) MYS üzerinden sıralı adımlarla giderek gönderiniz.
</t>
    </r>
    <r>
      <rPr>
        <b/>
        <sz val="9"/>
        <color rgb="FFFF0000"/>
        <rFont val="Arial"/>
        <family val="2"/>
        <charset val="162"/>
      </rPr>
      <t>Aşama 6:</t>
    </r>
    <r>
      <rPr>
        <b/>
        <sz val="9"/>
        <color theme="1"/>
        <rFont val="Arial"/>
        <family val="2"/>
        <charset val="162"/>
      </rPr>
      <t xml:space="preserve"> Daha sonra TKYS´den 150.01.07.26-56 koddan işlem yaparak Taşınır İşlem Fişimizi oluşturup Vif Göndeririz.
</t>
    </r>
    <r>
      <rPr>
        <b/>
        <sz val="9"/>
        <color rgb="FFFF0000"/>
        <rFont val="Arial"/>
        <family val="2"/>
        <charset val="162"/>
      </rPr>
      <t>Aşama 7</t>
    </r>
    <r>
      <rPr>
        <b/>
        <sz val="9"/>
        <color theme="1"/>
        <rFont val="Arial"/>
        <family val="2"/>
        <charset val="162"/>
      </rPr>
      <t>: İlgili Ödeme Emri işlemi de bitince Ödeme Emri, Resmi Pul Satış Makbuzu, Fatura, Pul Talepnamesi ve Taşınır İşlem Fişi Teslim Tesellüm Belgesi ile Malmüdürlüğüne teslim edilir. İşlem bitmiştir.</t>
    </r>
  </si>
  <si>
    <r>
      <t xml:space="preserve">
</t>
    </r>
    <r>
      <rPr>
        <b/>
        <sz val="10"/>
        <color rgb="FFFF0000"/>
        <rFont val="Arial"/>
        <family val="2"/>
        <charset val="162"/>
      </rPr>
      <t>Aşama 1:</t>
    </r>
    <r>
      <rPr>
        <b/>
        <sz val="10"/>
        <color theme="1"/>
        <rFont val="Arial"/>
        <family val="2"/>
        <charset val="162"/>
      </rPr>
      <t xml:space="preserve"> Öncelikle kuruma resmi pullardan hangisi alınacaksa Ptt´e giderek ellerinde hangi tutarların kaç adet olduğunu ve ücretlerini öğrenir ve Ptt´nin Vergi Kimlik no ile Banka Iban noyu alırız. PTT´den ilgili ücret hesaplarına yattığında 1 gün öncesine ait fatura kesmeleri için ricada bulunursunuz. Faturayı, ücret hesaplarına yattığı vakit alacaksınız.
</t>
    </r>
    <r>
      <rPr>
        <b/>
        <sz val="10"/>
        <color rgb="FFFF0000"/>
        <rFont val="Arial"/>
        <family val="2"/>
        <charset val="162"/>
      </rPr>
      <t>Aşama 2:</t>
    </r>
    <r>
      <rPr>
        <b/>
        <sz val="10"/>
        <color theme="1"/>
        <rFont val="Arial"/>
        <family val="2"/>
        <charset val="162"/>
      </rPr>
      <t xml:space="preserve"> Daha sonra TKYS´den 150.01.07.26-56 koddan işlem yaparak Taşınır İşlem Fişimizi oluşturup Vif Göndeririz.
</t>
    </r>
    <r>
      <rPr>
        <b/>
        <sz val="10"/>
        <color rgb="FF0070C0"/>
        <rFont val="Arial"/>
        <family val="2"/>
        <charset val="162"/>
      </rPr>
      <t>Aşama 3:</t>
    </r>
    <r>
      <rPr>
        <b/>
        <sz val="10"/>
        <color theme="1"/>
        <rFont val="Arial"/>
        <family val="2"/>
        <charset val="162"/>
      </rPr>
      <t xml:space="preserve"> Daha sonra Mys´den Ödeme Emrini hazırlayıp (</t>
    </r>
    <r>
      <rPr>
        <b/>
        <sz val="10"/>
        <color rgb="FFFF0000"/>
        <rFont val="Arial"/>
        <family val="2"/>
        <charset val="162"/>
      </rPr>
      <t>Damga Vergisi KDV oranına göre kesilir.</t>
    </r>
    <r>
      <rPr>
        <b/>
        <sz val="10"/>
        <color theme="1"/>
        <rFont val="Arial"/>
        <family val="2"/>
        <charset val="162"/>
      </rPr>
      <t xml:space="preserve">) Saymanlığa mys üzerinden gönderiniz.
Ödeme Kalemini -( </t>
    </r>
    <r>
      <rPr>
        <b/>
        <sz val="10"/>
        <color rgb="FFFF0000"/>
        <rFont val="Arial"/>
        <family val="2"/>
        <charset val="162"/>
      </rPr>
      <t xml:space="preserve">Posta ve Telgraf Giderleri) </t>
    </r>
    <r>
      <rPr>
        <b/>
        <sz val="10"/>
        <color theme="1"/>
        <rFont val="Arial"/>
        <family val="2"/>
        <charset val="162"/>
      </rPr>
      <t xml:space="preserve">- olarak seçiniz.
</t>
    </r>
    <r>
      <rPr>
        <b/>
        <sz val="10"/>
        <color rgb="FF002060"/>
        <rFont val="Arial"/>
        <family val="2"/>
        <charset val="162"/>
      </rPr>
      <t xml:space="preserve">Şu evrakları hazırlayıp saymanlığa teslim ediniz.
1- </t>
    </r>
    <r>
      <rPr>
        <b/>
        <sz val="10"/>
        <color rgb="FFFF0000"/>
        <rFont val="Arial"/>
        <family val="2"/>
        <charset val="162"/>
      </rPr>
      <t>Ödeme Emri</t>
    </r>
    <r>
      <rPr>
        <b/>
        <sz val="10"/>
        <color theme="1"/>
        <rFont val="Arial"/>
        <family val="2"/>
        <charset val="162"/>
      </rPr>
      <t xml:space="preserve">, 
2- </t>
    </r>
    <r>
      <rPr>
        <b/>
        <sz val="10"/>
        <color rgb="FF0070C0"/>
        <rFont val="Arial"/>
        <family val="2"/>
        <charset val="162"/>
      </rPr>
      <t>Harcama Talimatı</t>
    </r>
    <r>
      <rPr>
        <b/>
        <sz val="10"/>
        <color theme="1"/>
        <rFont val="Arial"/>
        <family val="2"/>
        <charset val="162"/>
      </rPr>
      <t xml:space="preserve">, 
3- </t>
    </r>
    <r>
      <rPr>
        <b/>
        <sz val="10"/>
        <color rgb="FFFF0000"/>
        <rFont val="Arial"/>
        <family val="2"/>
        <charset val="162"/>
      </rPr>
      <t>Posta Pulu Talebnamesi</t>
    </r>
    <r>
      <rPr>
        <b/>
        <sz val="10"/>
        <color theme="1"/>
        <rFont val="Arial"/>
        <family val="2"/>
        <charset val="162"/>
      </rPr>
      <t xml:space="preserve">, 
4- </t>
    </r>
    <r>
      <rPr>
        <b/>
        <sz val="10"/>
        <color rgb="FF0070C0"/>
        <rFont val="Arial"/>
        <family val="2"/>
        <charset val="162"/>
      </rPr>
      <t>Tek Kaynak Formu</t>
    </r>
    <r>
      <rPr>
        <b/>
        <sz val="10"/>
        <color theme="1"/>
        <rFont val="Arial"/>
        <family val="2"/>
        <charset val="162"/>
      </rPr>
      <t xml:space="preserve">, 
5- </t>
    </r>
    <r>
      <rPr>
        <b/>
        <sz val="10"/>
        <color rgb="FFFF0000"/>
        <rFont val="Arial"/>
        <family val="2"/>
        <charset val="162"/>
      </rPr>
      <t>Bordro</t>
    </r>
    <r>
      <rPr>
        <b/>
        <sz val="10"/>
        <color theme="1"/>
        <rFont val="Arial"/>
        <family val="2"/>
        <charset val="162"/>
      </rPr>
      <t>,</t>
    </r>
    <r>
      <rPr>
        <b/>
        <sz val="10"/>
        <color rgb="FF0070C0"/>
        <rFont val="Arial"/>
        <family val="2"/>
        <charset val="162"/>
      </rPr>
      <t xml:space="preserve"> 
6- İhale Onay Formu,
7- </t>
    </r>
    <r>
      <rPr>
        <b/>
        <sz val="10"/>
        <color rgb="FFFF0000"/>
        <rFont val="Arial"/>
        <family val="2"/>
        <charset val="162"/>
      </rPr>
      <t xml:space="preserve">Taşınır İşlem Fişi, </t>
    </r>
    <r>
      <rPr>
        <b/>
        <sz val="10"/>
        <color theme="1"/>
        <rFont val="Arial"/>
        <family val="2"/>
        <charset val="162"/>
      </rPr>
      <t xml:space="preserve">
8- Teslim Tesellüm belgesi ile teslim edilir. 
</t>
    </r>
    <r>
      <rPr>
        <b/>
        <sz val="10"/>
        <color rgb="FFC00000"/>
        <rFont val="Arial"/>
        <family val="2"/>
        <charset val="162"/>
      </rPr>
      <t xml:space="preserve">
</t>
    </r>
    <r>
      <rPr>
        <b/>
        <sz val="10"/>
        <color rgb="FFFF0000"/>
        <rFont val="Arial"/>
        <family val="2"/>
        <charset val="162"/>
      </rPr>
      <t>Aşama 4:</t>
    </r>
    <r>
      <rPr>
        <b/>
        <sz val="10"/>
        <color theme="1"/>
        <rFont val="Arial"/>
        <family val="2"/>
        <charset val="162"/>
      </rPr>
      <t xml:space="preserve"> Web sitesinden aldığımız Posta Pulu Teslim Alım evrağını götürüp PTT Müdürlüğüne teslim edildiğine dair imza alınıp fatura ve pulları alıp, faturanın aslı saymanlığa fotokobisi ise dairede evraklara eklenir. </t>
    </r>
  </si>
  <si>
    <r>
      <rPr>
        <b/>
        <sz val="11"/>
        <color rgb="FFFF0000"/>
        <rFont val="Arial"/>
        <family val="2"/>
        <charset val="162"/>
      </rPr>
      <t>Not :</t>
    </r>
    <r>
      <rPr>
        <b/>
        <sz val="11"/>
        <color theme="1"/>
        <rFont val="Arial"/>
        <family val="2"/>
        <charset val="162"/>
      </rPr>
      <t xml:space="preserve"> Evraklardan 2 nüsha hazırlayınız. Biri dairede kalacak diğeri saymanlığa gönderilecektir.
</t>
    </r>
    <r>
      <rPr>
        <b/>
        <sz val="11"/>
        <color rgb="FFFF0000"/>
        <rFont val="Arial"/>
        <family val="2"/>
        <charset val="162"/>
      </rPr>
      <t xml:space="preserve">Avans açtırma işlemi </t>
    </r>
    <r>
      <rPr>
        <b/>
        <sz val="11"/>
        <color theme="1"/>
        <rFont val="Arial"/>
        <family val="2"/>
        <charset val="162"/>
      </rPr>
      <t xml:space="preserve">yapılırken MYS´ilk bölüm bilgileri seçerken altta </t>
    </r>
    <r>
      <rPr>
        <b/>
        <sz val="11"/>
        <color rgb="FF0070C0"/>
        <rFont val="Arial"/>
        <family val="2"/>
        <charset val="162"/>
      </rPr>
      <t>Ön Ödeme Türü-</t>
    </r>
    <r>
      <rPr>
        <b/>
        <sz val="11"/>
        <color theme="1"/>
        <rFont val="Arial"/>
        <family val="2"/>
        <charset val="162"/>
      </rPr>
      <t xml:space="preserve"> </t>
    </r>
    <r>
      <rPr>
        <b/>
        <sz val="11"/>
        <color rgb="FFFF0000"/>
        <rFont val="Arial"/>
        <family val="2"/>
        <charset val="162"/>
      </rPr>
      <t>Avans Verilecek</t>
    </r>
    <r>
      <rPr>
        <b/>
        <sz val="11"/>
        <color theme="1"/>
        <rFont val="Arial"/>
        <family val="2"/>
        <charset val="162"/>
      </rPr>
      <t>- seçilir. Ve alt butonlarda ilgili PTT´e ait Vergi Kimlik No Iban no ve ilgili tutar girilerek kayıt edip devam edilir.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</si>
</sst>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1"/>
      <color rgb="FF0070C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70C0"/>
      <name val="Arial"/>
      <family val="2"/>
      <charset val="162"/>
    </font>
    <font>
      <b/>
      <sz val="10"/>
      <color rgb="FF002060"/>
      <name val="Arial"/>
      <family val="2"/>
      <charset val="162"/>
    </font>
    <font>
      <b/>
      <sz val="10"/>
      <color rgb="FFC00000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0070C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2" fillId="2" borderId="1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90" zoomScaleNormal="90" workbookViewId="0">
      <selection sqref="A1:F2"/>
    </sheetView>
  </sheetViews>
  <sheetFormatPr defaultRowHeight="14.25" x14ac:dyDescent="0.2"/>
  <cols>
    <col min="1" max="1" width="3.85546875" style="1" customWidth="1"/>
    <col min="2" max="2" width="17.42578125" style="1" customWidth="1"/>
    <col min="3" max="3" width="8.28515625" style="1" customWidth="1"/>
    <col min="4" max="4" width="13.7109375" style="1" customWidth="1"/>
    <col min="5" max="5" width="15.85546875" style="1" customWidth="1"/>
    <col min="6" max="6" width="12.42578125" style="13" customWidth="1"/>
    <col min="7" max="7" width="3.85546875" style="1" customWidth="1"/>
    <col min="8" max="8" width="60.7109375" style="1" customWidth="1"/>
    <col min="9" max="9" width="4" style="1" customWidth="1"/>
    <col min="10" max="10" width="60.7109375" style="1" customWidth="1"/>
    <col min="11" max="16384" width="9.140625" style="1"/>
  </cols>
  <sheetData>
    <row r="1" spans="1:10" ht="31.5" customHeight="1" thickBot="1" x14ac:dyDescent="0.25">
      <c r="A1" s="40" t="s">
        <v>12</v>
      </c>
      <c r="B1" s="41"/>
      <c r="C1" s="41"/>
      <c r="D1" s="41"/>
      <c r="E1" s="41"/>
      <c r="F1" s="42"/>
      <c r="G1" s="30"/>
      <c r="H1" s="15" t="s">
        <v>11</v>
      </c>
      <c r="I1" s="29"/>
      <c r="J1" s="16" t="s">
        <v>10</v>
      </c>
    </row>
    <row r="2" spans="1:10" ht="14.25" customHeight="1" thickBot="1" x14ac:dyDescent="0.25">
      <c r="A2" s="43"/>
      <c r="B2" s="44"/>
      <c r="C2" s="44"/>
      <c r="D2" s="44"/>
      <c r="E2" s="44"/>
      <c r="F2" s="45"/>
      <c r="G2" s="30"/>
      <c r="H2" s="46" t="s">
        <v>13</v>
      </c>
      <c r="I2" s="29"/>
      <c r="J2" s="31" t="s">
        <v>14</v>
      </c>
    </row>
    <row r="3" spans="1:10" ht="14.25" customHeight="1" x14ac:dyDescent="0.2">
      <c r="A3" s="34" t="s">
        <v>0</v>
      </c>
      <c r="B3" s="35"/>
      <c r="C3" s="35"/>
      <c r="D3" s="35"/>
      <c r="E3" s="35"/>
      <c r="F3" s="36"/>
      <c r="G3" s="30"/>
      <c r="H3" s="47"/>
      <c r="I3" s="29"/>
      <c r="J3" s="32"/>
    </row>
    <row r="4" spans="1:10" ht="15" customHeight="1" thickBot="1" x14ac:dyDescent="0.25">
      <c r="A4" s="37"/>
      <c r="B4" s="38"/>
      <c r="C4" s="38"/>
      <c r="D4" s="38"/>
      <c r="E4" s="38"/>
      <c r="F4" s="39"/>
      <c r="G4" s="30"/>
      <c r="H4" s="47"/>
      <c r="I4" s="29"/>
      <c r="J4" s="32"/>
    </row>
    <row r="5" spans="1:10" ht="31.5" customHeight="1" x14ac:dyDescent="0.2">
      <c r="A5" s="17" t="s">
        <v>6</v>
      </c>
      <c r="B5" s="21" t="s">
        <v>1</v>
      </c>
      <c r="C5" s="21"/>
      <c r="D5" s="21" t="s">
        <v>2</v>
      </c>
      <c r="E5" s="5" t="s">
        <v>3</v>
      </c>
      <c r="F5" s="21" t="s">
        <v>9</v>
      </c>
      <c r="G5" s="30"/>
      <c r="H5" s="47"/>
      <c r="I5" s="29"/>
      <c r="J5" s="32"/>
    </row>
    <row r="6" spans="1:10" ht="20.100000000000001" customHeight="1" x14ac:dyDescent="0.2">
      <c r="A6" s="18"/>
      <c r="B6" s="22"/>
      <c r="C6" s="22"/>
      <c r="D6" s="22"/>
      <c r="E6" s="12" t="s">
        <v>4</v>
      </c>
      <c r="F6" s="22"/>
      <c r="G6" s="30"/>
      <c r="H6" s="47"/>
      <c r="I6" s="29"/>
      <c r="J6" s="32"/>
    </row>
    <row r="7" spans="1:10" ht="20.100000000000001" customHeight="1" x14ac:dyDescent="0.2">
      <c r="A7" s="11">
        <f>IF(B7="","",ROW()-ROW($A$6))</f>
        <v>1</v>
      </c>
      <c r="B7" s="19" t="s">
        <v>5</v>
      </c>
      <c r="C7" s="20"/>
      <c r="D7" s="3">
        <v>600</v>
      </c>
      <c r="E7" s="4">
        <v>5</v>
      </c>
      <c r="F7" s="14">
        <f>IF(A7="","",D7*E7)</f>
        <v>3000</v>
      </c>
      <c r="G7" s="30"/>
      <c r="H7" s="47"/>
      <c r="I7" s="29"/>
      <c r="J7" s="32"/>
    </row>
    <row r="8" spans="1:10" ht="20.100000000000001" customHeight="1" x14ac:dyDescent="0.2">
      <c r="A8" s="6">
        <f t="shared" ref="A8:A21" si="0">IF(B8="","",ROW()-ROW($A$6))</f>
        <v>2</v>
      </c>
      <c r="B8" s="19" t="s">
        <v>5</v>
      </c>
      <c r="C8" s="20"/>
      <c r="D8" s="3">
        <v>10</v>
      </c>
      <c r="E8" s="4">
        <v>10</v>
      </c>
      <c r="F8" s="14">
        <f t="shared" ref="F8:F21" si="1">IF(A8="","",D8*E8)</f>
        <v>100</v>
      </c>
      <c r="G8" s="30"/>
      <c r="H8" s="47"/>
      <c r="I8" s="29"/>
      <c r="J8" s="32"/>
    </row>
    <row r="9" spans="1:10" ht="20.100000000000001" customHeight="1" x14ac:dyDescent="0.2">
      <c r="A9" s="6">
        <f t="shared" si="0"/>
        <v>3</v>
      </c>
      <c r="B9" s="19" t="s">
        <v>5</v>
      </c>
      <c r="C9" s="20"/>
      <c r="D9" s="3">
        <v>5</v>
      </c>
      <c r="E9" s="4">
        <v>40</v>
      </c>
      <c r="F9" s="14">
        <f t="shared" si="1"/>
        <v>200</v>
      </c>
      <c r="G9" s="30"/>
      <c r="H9" s="47"/>
      <c r="I9" s="29"/>
      <c r="J9" s="32"/>
    </row>
    <row r="10" spans="1:10" ht="20.100000000000001" customHeight="1" x14ac:dyDescent="0.2">
      <c r="A10" s="6">
        <f t="shared" si="0"/>
        <v>4</v>
      </c>
      <c r="B10" s="19" t="s">
        <v>5</v>
      </c>
      <c r="C10" s="20"/>
      <c r="D10" s="3">
        <v>41</v>
      </c>
      <c r="E10" s="4">
        <v>10</v>
      </c>
      <c r="F10" s="14">
        <f t="shared" si="1"/>
        <v>410</v>
      </c>
      <c r="G10" s="30"/>
      <c r="H10" s="47"/>
      <c r="I10" s="29"/>
      <c r="J10" s="32"/>
    </row>
    <row r="11" spans="1:10" ht="20.100000000000001" customHeight="1" x14ac:dyDescent="0.2">
      <c r="A11" s="6" t="str">
        <f t="shared" si="0"/>
        <v/>
      </c>
      <c r="B11" s="19"/>
      <c r="C11" s="20"/>
      <c r="D11" s="3"/>
      <c r="E11" s="4"/>
      <c r="F11" s="14" t="str">
        <f t="shared" si="1"/>
        <v/>
      </c>
      <c r="G11" s="30"/>
      <c r="H11" s="47"/>
      <c r="I11" s="29"/>
      <c r="J11" s="32"/>
    </row>
    <row r="12" spans="1:10" ht="20.100000000000001" customHeight="1" x14ac:dyDescent="0.2">
      <c r="A12" s="6" t="str">
        <f t="shared" si="0"/>
        <v/>
      </c>
      <c r="B12" s="19"/>
      <c r="C12" s="20"/>
      <c r="D12" s="3"/>
      <c r="E12" s="4"/>
      <c r="F12" s="14" t="str">
        <f t="shared" si="1"/>
        <v/>
      </c>
      <c r="G12" s="30"/>
      <c r="H12" s="47"/>
      <c r="I12" s="29"/>
      <c r="J12" s="32"/>
    </row>
    <row r="13" spans="1:10" ht="20.100000000000001" customHeight="1" x14ac:dyDescent="0.2">
      <c r="A13" s="6" t="str">
        <f t="shared" si="0"/>
        <v/>
      </c>
      <c r="B13" s="19"/>
      <c r="C13" s="20"/>
      <c r="D13" s="3"/>
      <c r="E13" s="4"/>
      <c r="F13" s="14" t="str">
        <f t="shared" si="1"/>
        <v/>
      </c>
      <c r="G13" s="30"/>
      <c r="H13" s="47"/>
      <c r="I13" s="29"/>
      <c r="J13" s="32"/>
    </row>
    <row r="14" spans="1:10" ht="20.100000000000001" customHeight="1" x14ac:dyDescent="0.2">
      <c r="A14" s="6" t="str">
        <f t="shared" si="0"/>
        <v/>
      </c>
      <c r="B14" s="19"/>
      <c r="C14" s="20"/>
      <c r="D14" s="3"/>
      <c r="E14" s="4"/>
      <c r="F14" s="14" t="str">
        <f t="shared" si="1"/>
        <v/>
      </c>
      <c r="G14" s="30"/>
      <c r="H14" s="47"/>
      <c r="I14" s="29"/>
      <c r="J14" s="32"/>
    </row>
    <row r="15" spans="1:10" ht="20.100000000000001" customHeight="1" x14ac:dyDescent="0.2">
      <c r="A15" s="6" t="str">
        <f t="shared" si="0"/>
        <v/>
      </c>
      <c r="B15" s="19"/>
      <c r="C15" s="20"/>
      <c r="D15" s="3"/>
      <c r="E15" s="4"/>
      <c r="F15" s="14" t="str">
        <f t="shared" si="1"/>
        <v/>
      </c>
      <c r="G15" s="30"/>
      <c r="H15" s="47"/>
      <c r="I15" s="29"/>
      <c r="J15" s="32"/>
    </row>
    <row r="16" spans="1:10" ht="20.100000000000001" customHeight="1" x14ac:dyDescent="0.2">
      <c r="A16" s="6" t="str">
        <f t="shared" si="0"/>
        <v/>
      </c>
      <c r="B16" s="19"/>
      <c r="C16" s="20"/>
      <c r="D16" s="3"/>
      <c r="E16" s="4"/>
      <c r="F16" s="14" t="str">
        <f t="shared" si="1"/>
        <v/>
      </c>
      <c r="G16" s="30"/>
      <c r="H16" s="47"/>
      <c r="I16" s="29"/>
      <c r="J16" s="32"/>
    </row>
    <row r="17" spans="1:10" ht="20.100000000000001" customHeight="1" x14ac:dyDescent="0.2">
      <c r="A17" s="6" t="str">
        <f t="shared" si="0"/>
        <v/>
      </c>
      <c r="B17" s="19"/>
      <c r="C17" s="20"/>
      <c r="D17" s="3"/>
      <c r="E17" s="4"/>
      <c r="F17" s="14" t="str">
        <f t="shared" si="1"/>
        <v/>
      </c>
      <c r="G17" s="30"/>
      <c r="H17" s="47"/>
      <c r="I17" s="29"/>
      <c r="J17" s="32"/>
    </row>
    <row r="18" spans="1:10" ht="20.100000000000001" customHeight="1" x14ac:dyDescent="0.2">
      <c r="A18" s="6" t="str">
        <f t="shared" si="0"/>
        <v/>
      </c>
      <c r="B18" s="19"/>
      <c r="C18" s="20"/>
      <c r="D18" s="3"/>
      <c r="E18" s="4"/>
      <c r="F18" s="14" t="str">
        <f t="shared" si="1"/>
        <v/>
      </c>
      <c r="G18" s="30"/>
      <c r="H18" s="47"/>
      <c r="I18" s="29"/>
      <c r="J18" s="32"/>
    </row>
    <row r="19" spans="1:10" ht="20.100000000000001" customHeight="1" x14ac:dyDescent="0.2">
      <c r="A19" s="6" t="str">
        <f t="shared" si="0"/>
        <v/>
      </c>
      <c r="B19" s="19"/>
      <c r="C19" s="20"/>
      <c r="D19" s="3"/>
      <c r="E19" s="4"/>
      <c r="F19" s="14" t="str">
        <f t="shared" si="1"/>
        <v/>
      </c>
      <c r="G19" s="30"/>
      <c r="H19" s="47"/>
      <c r="I19" s="29"/>
      <c r="J19" s="32"/>
    </row>
    <row r="20" spans="1:10" ht="20.100000000000001" customHeight="1" x14ac:dyDescent="0.2">
      <c r="A20" s="6" t="str">
        <f t="shared" si="0"/>
        <v/>
      </c>
      <c r="B20" s="19"/>
      <c r="C20" s="20"/>
      <c r="D20" s="3"/>
      <c r="E20" s="4"/>
      <c r="F20" s="14" t="str">
        <f t="shared" si="1"/>
        <v/>
      </c>
      <c r="G20" s="30"/>
      <c r="H20" s="47"/>
      <c r="I20" s="29"/>
      <c r="J20" s="32"/>
    </row>
    <row r="21" spans="1:10" ht="24.95" customHeight="1" x14ac:dyDescent="0.2">
      <c r="A21" s="6" t="str">
        <f t="shared" si="0"/>
        <v/>
      </c>
      <c r="B21" s="19"/>
      <c r="C21" s="20"/>
      <c r="D21" s="3"/>
      <c r="E21" s="4"/>
      <c r="F21" s="14" t="str">
        <f t="shared" si="1"/>
        <v/>
      </c>
      <c r="G21" s="30"/>
      <c r="H21" s="47"/>
      <c r="I21" s="29"/>
      <c r="J21" s="32"/>
    </row>
    <row r="22" spans="1:10" ht="20.100000000000001" customHeight="1" x14ac:dyDescent="0.2">
      <c r="A22" s="23" t="s">
        <v>7</v>
      </c>
      <c r="B22" s="23"/>
      <c r="C22" s="23"/>
      <c r="D22" s="7">
        <f>SUM(D7:D21)</f>
        <v>656</v>
      </c>
      <c r="E22" s="8">
        <f>SUM(E7:E21)</f>
        <v>65</v>
      </c>
      <c r="F22" s="8">
        <f>SUM(F7:F21)</f>
        <v>3710</v>
      </c>
      <c r="G22" s="30"/>
      <c r="H22" s="47"/>
      <c r="I22" s="29"/>
      <c r="J22" s="32"/>
    </row>
    <row r="23" spans="1:10" ht="33" customHeight="1" thickBot="1" x14ac:dyDescent="0.3">
      <c r="A23" s="24" t="s">
        <v>8</v>
      </c>
      <c r="B23" s="24"/>
      <c r="C23" s="24"/>
      <c r="D23" s="9">
        <f>F22</f>
        <v>3710</v>
      </c>
      <c r="E23" s="10">
        <f>(D23/1.18)*0.00948</f>
        <v>29.805762711864411</v>
      </c>
      <c r="G23" s="30"/>
      <c r="H23" s="48"/>
      <c r="I23" s="29"/>
      <c r="J23" s="33"/>
    </row>
    <row r="24" spans="1:10" ht="24.95" customHeight="1" thickBo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0" ht="62.25" customHeight="1" thickBot="1" x14ac:dyDescent="0.25">
      <c r="A25" s="26" t="s">
        <v>15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0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4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4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4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3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3" ht="25.5" customHeight="1" x14ac:dyDescent="0.2"/>
    <row r="34" ht="25.5" customHeight="1" x14ac:dyDescent="0.2"/>
    <row r="36" ht="24.95" customHeight="1" x14ac:dyDescent="0.2"/>
    <row r="37" ht="24.95" customHeight="1" x14ac:dyDescent="0.2"/>
    <row r="38" ht="24.95" customHeight="1" x14ac:dyDescent="0.2"/>
  </sheetData>
  <mergeCells count="29">
    <mergeCell ref="A25:J25"/>
    <mergeCell ref="I1:I23"/>
    <mergeCell ref="G1:G23"/>
    <mergeCell ref="H2:H23"/>
    <mergeCell ref="J2:J23"/>
    <mergeCell ref="F5:F6"/>
    <mergeCell ref="A3:F4"/>
    <mergeCell ref="A1:F2"/>
    <mergeCell ref="D5:D6"/>
    <mergeCell ref="B7:C7"/>
    <mergeCell ref="B18:C18"/>
    <mergeCell ref="B19:C19"/>
    <mergeCell ref="B12:C12"/>
    <mergeCell ref="B13:C13"/>
    <mergeCell ref="B14:C14"/>
    <mergeCell ref="B21:C21"/>
    <mergeCell ref="A22:C22"/>
    <mergeCell ref="A23:C23"/>
    <mergeCell ref="B20:C20"/>
    <mergeCell ref="A24:J24"/>
    <mergeCell ref="A5:A6"/>
    <mergeCell ref="B17:C17"/>
    <mergeCell ref="B8:C8"/>
    <mergeCell ref="B9:C9"/>
    <mergeCell ref="B10:C10"/>
    <mergeCell ref="B11:C11"/>
    <mergeCell ref="B5:C6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MİRZA MİRAN</dc:creator>
  <cp:lastModifiedBy>merhaba</cp:lastModifiedBy>
  <dcterms:created xsi:type="dcterms:W3CDTF">2015-06-05T18:19:34Z</dcterms:created>
  <dcterms:modified xsi:type="dcterms:W3CDTF">2022-12-01T12:44:18Z</dcterms:modified>
</cp:coreProperties>
</file>